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3845c63c3b2155c/Documents/Clerk Admin - Ange/Finance/Asset Register/"/>
    </mc:Choice>
  </mc:AlternateContent>
  <xr:revisionPtr revIDLastSave="147" documentId="8_{DB835995-8306-4068-A46B-72DA089D8808}" xr6:coauthVersionLast="47" xr6:coauthVersionMax="47" xr10:uidLastSave="{C810D5AD-92B6-4A44-8380-01DECFED2420}"/>
  <bookViews>
    <workbookView xWindow="57480" yWindow="-120" windowWidth="38640" windowHeight="2112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D31" i="1"/>
  <c r="G31" i="1" s="1"/>
  <c r="G32" i="1" l="1"/>
  <c r="D33" i="1"/>
  <c r="G33" i="1" s="1"/>
  <c r="D30" i="1"/>
  <c r="G29" i="1" l="1"/>
  <c r="G28" i="1"/>
  <c r="G27" i="1" l="1"/>
  <c r="G26" i="1"/>
  <c r="G25" i="1"/>
  <c r="G24" i="1"/>
  <c r="G23" i="1"/>
  <c r="G22" i="1"/>
  <c r="D36" i="1"/>
  <c r="G36" i="1" l="1"/>
</calcChain>
</file>

<file path=xl/sharedStrings.xml><?xml version="1.0" encoding="utf-8"?>
<sst xmlns="http://schemas.openxmlformats.org/spreadsheetml/2006/main" count="113" uniqueCount="65">
  <si>
    <t>DRINKSTONE PARISH COUNCIL</t>
  </si>
  <si>
    <t>REGISTER OF ASSETS</t>
  </si>
  <si>
    <r>
      <rPr>
        <sz val="12"/>
        <rFont val="Tahoma"/>
        <family val="2"/>
      </rPr>
      <t>Description</t>
    </r>
  </si>
  <si>
    <t>Date Acquired</t>
  </si>
  <si>
    <r>
      <rPr>
        <sz val="12"/>
        <rFont val="Tahoma"/>
        <family val="2"/>
      </rPr>
      <t>Based on</t>
    </r>
  </si>
  <si>
    <r>
      <rPr>
        <sz val="12"/>
        <rFont val="Tahoma"/>
        <family val="2"/>
      </rPr>
      <t>Location</t>
    </r>
  </si>
  <si>
    <t>Nominal value</t>
  </si>
  <si>
    <r>
      <rPr>
        <b/>
        <sz val="12"/>
        <rFont val="Tahoma"/>
        <family val="2"/>
      </rPr>
      <t>Basketball court surface</t>
    </r>
  </si>
  <si>
    <r>
      <rPr>
        <sz val="10"/>
        <rFont val="Tahoma"/>
        <family val="2"/>
      </rPr>
      <t>1998/99</t>
    </r>
  </si>
  <si>
    <t>Original purchase cost</t>
  </si>
  <si>
    <r>
      <rPr>
        <b/>
        <sz val="12"/>
        <rFont val="Tahoma"/>
        <family val="2"/>
      </rPr>
      <t>Benches and Litter bins x2</t>
    </r>
  </si>
  <si>
    <r>
      <rPr>
        <sz val="10"/>
        <rFont val="Tahoma"/>
        <family val="2"/>
      </rPr>
      <t>1999/00</t>
    </r>
  </si>
  <si>
    <r>
      <rPr>
        <b/>
        <sz val="12"/>
        <rFont val="Tahoma"/>
        <family val="2"/>
      </rPr>
      <t>play equipment x 5 items</t>
    </r>
  </si>
  <si>
    <r>
      <rPr>
        <sz val="10"/>
        <rFont val="Tahoma"/>
        <family val="2"/>
      </rPr>
      <t>2003/04</t>
    </r>
  </si>
  <si>
    <r>
      <rPr>
        <b/>
        <sz val="11"/>
        <rFont val="Tahoma"/>
        <family val="2"/>
      </rPr>
      <t>Dog bins x 5</t>
    </r>
  </si>
  <si>
    <r>
      <rPr>
        <sz val="10"/>
        <rFont val="Tahoma"/>
        <family val="2"/>
      </rPr>
      <t>2001/07/09/10</t>
    </r>
  </si>
  <si>
    <r>
      <rPr>
        <b/>
        <sz val="11"/>
        <rFont val="Tahoma"/>
        <family val="2"/>
      </rPr>
      <t>Field gates x 2</t>
    </r>
  </si>
  <si>
    <r>
      <rPr>
        <sz val="10"/>
        <rFont val="Tahoma"/>
        <family val="2"/>
      </rPr>
      <t>2010/11</t>
    </r>
  </si>
  <si>
    <r>
      <rPr>
        <b/>
        <sz val="11"/>
        <rFont val="Tahoma"/>
        <family val="2"/>
      </rPr>
      <t>Water troughs x 2</t>
    </r>
  </si>
  <si>
    <r>
      <rPr>
        <b/>
        <sz val="11"/>
        <rFont val="Tahoma"/>
        <family val="2"/>
      </rPr>
      <t>Parish Notice Board</t>
    </r>
  </si>
  <si>
    <r>
      <rPr>
        <sz val="10"/>
        <rFont val="Tahoma"/>
        <family val="2"/>
      </rPr>
      <t>20014/15</t>
    </r>
  </si>
  <si>
    <t>Village hall</t>
  </si>
  <si>
    <r>
      <rPr>
        <b/>
        <sz val="11"/>
        <rFont val="Tahoma"/>
        <family val="2"/>
      </rPr>
      <t>Village Sign</t>
    </r>
  </si>
  <si>
    <r>
      <rPr>
        <sz val="10"/>
        <rFont val="Tahoma"/>
        <family val="2"/>
      </rPr>
      <t>2015/16</t>
    </r>
  </si>
  <si>
    <r>
      <rPr>
        <b/>
        <sz val="11"/>
        <rFont val="Tahoma"/>
        <family val="2"/>
      </rPr>
      <t>Laptop</t>
    </r>
  </si>
  <si>
    <r>
      <rPr>
        <sz val="10"/>
        <rFont val="Tahoma"/>
        <family val="2"/>
      </rPr>
      <t>2016/17</t>
    </r>
  </si>
  <si>
    <r>
      <rPr>
        <b/>
        <sz val="11"/>
        <rFont val="Tahoma"/>
        <family val="2"/>
      </rPr>
      <t>Filing cabinet</t>
    </r>
  </si>
  <si>
    <r>
      <rPr>
        <b/>
        <sz val="11"/>
        <rFont val="Tahoma"/>
        <family val="2"/>
      </rPr>
      <t>Grit bins x 4</t>
    </r>
  </si>
  <si>
    <r>
      <rPr>
        <b/>
        <sz val="11"/>
        <rFont val="Tahoma"/>
        <family val="2"/>
      </rPr>
      <t>Telephone box</t>
    </r>
  </si>
  <si>
    <r>
      <rPr>
        <sz val="10"/>
        <rFont val="Tahoma"/>
        <family val="2"/>
      </rPr>
      <t>2017/18</t>
    </r>
  </si>
  <si>
    <r>
      <rPr>
        <b/>
        <sz val="11"/>
        <rFont val="Tahoma"/>
        <family val="2"/>
      </rPr>
      <t>Power Armor External Hard Drive</t>
    </r>
  </si>
  <si>
    <r>
      <rPr>
        <sz val="10"/>
        <rFont val="Tahoma"/>
        <family val="2"/>
      </rPr>
      <t>2018/19</t>
    </r>
  </si>
  <si>
    <r>
      <rPr>
        <b/>
        <sz val="11"/>
        <rFont val="Tahoma"/>
        <family val="2"/>
      </rPr>
      <t>Aerial Runway</t>
    </r>
  </si>
  <si>
    <r>
      <rPr>
        <sz val="10"/>
        <rFont val="Tahoma"/>
        <family val="2"/>
      </rPr>
      <t>2020/21</t>
    </r>
  </si>
  <si>
    <r>
      <rPr>
        <b/>
        <sz val="11"/>
        <rFont val="Tahoma"/>
        <family val="2"/>
      </rPr>
      <t>Nest Swing</t>
    </r>
  </si>
  <si>
    <r>
      <rPr>
        <b/>
        <sz val="11"/>
        <rFont val="Tahoma"/>
        <family val="2"/>
      </rPr>
      <t>Defibrillator cabinet</t>
    </r>
  </si>
  <si>
    <r>
      <rPr>
        <sz val="10"/>
        <rFont val="Tahoma"/>
        <family val="2"/>
      </rPr>
      <t>Donation</t>
    </r>
  </si>
  <si>
    <t>Lest we forget statues</t>
  </si>
  <si>
    <t>2022/23</t>
  </si>
  <si>
    <t>Village gates</t>
  </si>
  <si>
    <t>2023/24</t>
  </si>
  <si>
    <t>Poo bins</t>
  </si>
  <si>
    <t>Village footpaths</t>
  </si>
  <si>
    <t>2024/25</t>
  </si>
  <si>
    <t>Playdale play equipment</t>
  </si>
  <si>
    <t>Telephone box defibrillator</t>
  </si>
  <si>
    <t>£ - purchase</t>
  </si>
  <si>
    <t>£ replacement value</t>
  </si>
  <si>
    <t>New SID</t>
  </si>
  <si>
    <t>Telephone box</t>
  </si>
  <si>
    <r>
      <rPr>
        <b/>
        <sz val="12"/>
        <rFont val="Tahoma"/>
        <family val="2"/>
      </rPr>
      <t>Recreation Ground and equipment</t>
    </r>
    <r>
      <rPr>
        <b/>
        <sz val="12"/>
        <rFont val="Tahoma"/>
      </rPr>
      <t>:</t>
    </r>
  </si>
  <si>
    <t>Insurance limit is £70,000</t>
  </si>
  <si>
    <t>Signed P Selvey Chair</t>
  </si>
  <si>
    <t>TOTAL</t>
  </si>
  <si>
    <t>Footpath maintenance equipment</t>
  </si>
  <si>
    <t>Cllr address</t>
  </si>
  <si>
    <r>
      <rPr>
        <sz val="11"/>
        <rFont val="Times New Roman"/>
        <family val="1"/>
      </rPr>
      <t>The Playingfield</t>
    </r>
  </si>
  <si>
    <r>
      <rPr>
        <sz val="11"/>
        <rFont val="Times New Roman"/>
        <family val="1"/>
      </rPr>
      <t>Clerk Address</t>
    </r>
  </si>
  <si>
    <r>
      <rPr>
        <sz val="11"/>
        <rFont val="Times New Roman"/>
        <family val="1"/>
      </rPr>
      <t>Drinkstone Village Hall</t>
    </r>
  </si>
  <si>
    <r>
      <rPr>
        <sz val="11"/>
        <rFont val="Times New Roman"/>
        <family val="1"/>
      </rPr>
      <t>Drinkstone Village</t>
    </r>
  </si>
  <si>
    <t>13th April 2026</t>
  </si>
  <si>
    <t>2025/6</t>
  </si>
  <si>
    <t>Updated March 2026</t>
  </si>
  <si>
    <r>
      <rPr>
        <b/>
        <sz val="12"/>
        <rFont val="Calibri"/>
        <family val="2"/>
      </rPr>
      <t>SID/VAS sign and supporting equipment</t>
    </r>
  </si>
  <si>
    <t>2025/6 additions added at ex VAT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</si>
</sst>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0"/>
      <color rgb="FF000000"/>
      <name val="Times New Roman"/>
      <charset val="204"/>
    </font>
    <font>
      <sz val="12"/>
      <name val="Tahoma"/>
    </font>
    <font>
      <b/>
      <sz val="12"/>
      <name val="Tahoma"/>
    </font>
    <font>
      <sz val="10"/>
      <name val="Tahoma"/>
    </font>
    <font>
      <sz val="10"/>
      <color rgb="FF000000"/>
      <name val="Tahoma"/>
      <family val="2"/>
    </font>
    <font>
      <b/>
      <sz val="11"/>
      <name val="Calibri"/>
    </font>
    <font>
      <sz val="12"/>
      <name val="Tahoma"/>
      <family val="2"/>
    </font>
    <font>
      <b/>
      <sz val="12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sz val="14"/>
      <name val="Tahoma"/>
      <family val="2"/>
    </font>
    <font>
      <sz val="10"/>
      <color rgb="FF000000"/>
      <name val="Times New Roman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b/>
      <sz val="12"/>
      <name val="Calibri"/>
      <family val="2"/>
    </font>
    <font>
      <b/>
      <sz val="14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BF0D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5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43" fontId="3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42"/>
  <sheetViews>
    <sheetView tabSelected="1" workbookViewId="0">
      <selection activeCell="B4" sqref="B4"/>
    </sheetView>
  </sheetViews>
  <sheetFormatPr defaultRowHeight="13.2" x14ac:dyDescent="0.25"/>
  <cols>
    <col min="2" max="2" width="65.44140625" customWidth="1"/>
    <col min="3" max="3" width="16.5546875" bestFit="1" customWidth="1"/>
    <col min="4" max="4" width="13.33203125" style="15" bestFit="1" customWidth="1"/>
    <col min="5" max="5" width="25.88671875" customWidth="1"/>
    <col min="6" max="6" width="29.21875" style="15" customWidth="1"/>
    <col min="7" max="7" width="15.6640625" style="15" customWidth="1"/>
    <col min="8" max="8" width="24.44140625" customWidth="1"/>
  </cols>
  <sheetData>
    <row r="2" spans="2:8" ht="17.399999999999999" x14ac:dyDescent="0.25">
      <c r="B2" s="40" t="s">
        <v>0</v>
      </c>
      <c r="C2" s="40"/>
      <c r="D2" s="40"/>
      <c r="E2" s="40"/>
      <c r="F2" s="40"/>
      <c r="G2" s="40"/>
      <c r="H2" s="1"/>
    </row>
    <row r="3" spans="2:8" ht="17.399999999999999" x14ac:dyDescent="0.25">
      <c r="B3" s="40" t="s">
        <v>1</v>
      </c>
      <c r="C3" s="40"/>
      <c r="D3" s="40"/>
      <c r="E3" s="40"/>
      <c r="F3" s="40"/>
      <c r="G3" s="40"/>
      <c r="H3" s="2"/>
    </row>
    <row r="4" spans="2:8" ht="17.399999999999999" x14ac:dyDescent="0.25">
      <c r="B4" s="38" t="s">
        <v>62</v>
      </c>
      <c r="C4" s="38"/>
      <c r="D4" s="38"/>
      <c r="E4" s="38"/>
      <c r="F4" s="39"/>
      <c r="G4" s="38"/>
      <c r="H4" s="2"/>
    </row>
    <row r="5" spans="2:8" ht="17.399999999999999" x14ac:dyDescent="0.25">
      <c r="B5" s="17"/>
      <c r="C5" s="17"/>
      <c r="D5" s="17"/>
      <c r="E5" s="17"/>
      <c r="F5" s="18"/>
      <c r="G5" s="17"/>
      <c r="H5" s="2"/>
    </row>
    <row r="6" spans="2:8" ht="30" x14ac:dyDescent="0.25">
      <c r="B6" s="3" t="s">
        <v>2</v>
      </c>
      <c r="C6" s="10" t="s">
        <v>3</v>
      </c>
      <c r="D6" s="11" t="s">
        <v>46</v>
      </c>
      <c r="E6" s="4" t="s">
        <v>4</v>
      </c>
      <c r="F6" s="3" t="s">
        <v>5</v>
      </c>
      <c r="G6" s="24" t="s">
        <v>47</v>
      </c>
      <c r="H6" s="1"/>
    </row>
    <row r="7" spans="2:8" x14ac:dyDescent="0.25">
      <c r="B7" s="1"/>
      <c r="C7" s="1"/>
      <c r="D7" s="12"/>
      <c r="E7" s="1"/>
      <c r="F7" s="12"/>
      <c r="G7" s="25"/>
      <c r="H7" s="1"/>
    </row>
    <row r="8" spans="2:8" ht="15" x14ac:dyDescent="0.25">
      <c r="B8" s="20" t="s">
        <v>50</v>
      </c>
      <c r="C8" s="5"/>
      <c r="D8" s="13"/>
      <c r="E8" s="9"/>
      <c r="F8" s="16"/>
      <c r="G8" s="26"/>
      <c r="H8" s="1"/>
    </row>
    <row r="9" spans="2:8" ht="15" x14ac:dyDescent="0.25">
      <c r="B9" s="20" t="s">
        <v>7</v>
      </c>
      <c r="C9" s="5" t="s">
        <v>8</v>
      </c>
      <c r="D9" s="22">
        <v>4200</v>
      </c>
      <c r="E9" s="9" t="s">
        <v>9</v>
      </c>
      <c r="F9" s="21" t="s">
        <v>56</v>
      </c>
      <c r="G9" s="27">
        <v>4428</v>
      </c>
      <c r="H9" s="1"/>
    </row>
    <row r="10" spans="2:8" ht="15" x14ac:dyDescent="0.25">
      <c r="B10" s="20" t="s">
        <v>10</v>
      </c>
      <c r="C10" s="5" t="s">
        <v>11</v>
      </c>
      <c r="D10" s="22">
        <v>1458</v>
      </c>
      <c r="E10" s="9" t="s">
        <v>9</v>
      </c>
      <c r="F10" s="21" t="s">
        <v>56</v>
      </c>
      <c r="G10" s="27">
        <v>300</v>
      </c>
      <c r="H10" s="1"/>
    </row>
    <row r="11" spans="2:8" ht="15" x14ac:dyDescent="0.25">
      <c r="B11" s="20" t="s">
        <v>12</v>
      </c>
      <c r="C11" s="5" t="s">
        <v>13</v>
      </c>
      <c r="D11" s="22">
        <v>21094</v>
      </c>
      <c r="E11" s="9" t="s">
        <v>9</v>
      </c>
      <c r="F11" s="21" t="s">
        <v>56</v>
      </c>
      <c r="G11" s="27">
        <v>4000</v>
      </c>
      <c r="H11" s="1"/>
    </row>
    <row r="12" spans="2:8" ht="13.8" x14ac:dyDescent="0.25">
      <c r="B12" s="20" t="s">
        <v>14</v>
      </c>
      <c r="C12" s="5" t="s">
        <v>15</v>
      </c>
      <c r="D12" s="22">
        <v>366</v>
      </c>
      <c r="E12" s="9" t="s">
        <v>9</v>
      </c>
      <c r="F12" s="21" t="s">
        <v>42</v>
      </c>
      <c r="G12" s="27">
        <v>948</v>
      </c>
      <c r="H12" s="1"/>
    </row>
    <row r="13" spans="2:8" ht="13.8" x14ac:dyDescent="0.25">
      <c r="B13" s="20" t="s">
        <v>16</v>
      </c>
      <c r="C13" s="5" t="s">
        <v>17</v>
      </c>
      <c r="D13" s="22">
        <v>260</v>
      </c>
      <c r="E13" s="9" t="s">
        <v>9</v>
      </c>
      <c r="F13" s="21"/>
      <c r="G13" s="27">
        <v>264</v>
      </c>
      <c r="H13" s="1"/>
    </row>
    <row r="14" spans="2:8" ht="13.8" x14ac:dyDescent="0.25">
      <c r="B14" s="20" t="s">
        <v>18</v>
      </c>
      <c r="C14" s="5" t="s">
        <v>17</v>
      </c>
      <c r="D14" s="22">
        <v>405</v>
      </c>
      <c r="E14" s="9" t="s">
        <v>9</v>
      </c>
      <c r="F14" s="21"/>
      <c r="G14" s="27">
        <v>305</v>
      </c>
      <c r="H14" s="1"/>
    </row>
    <row r="15" spans="2:8" ht="13.8" x14ac:dyDescent="0.25">
      <c r="B15" s="20" t="s">
        <v>19</v>
      </c>
      <c r="C15" s="5" t="s">
        <v>20</v>
      </c>
      <c r="D15" s="22">
        <v>1191</v>
      </c>
      <c r="E15" s="9" t="s">
        <v>9</v>
      </c>
      <c r="F15" s="21" t="s">
        <v>21</v>
      </c>
      <c r="G15" s="27">
        <v>1191</v>
      </c>
      <c r="H15" s="1"/>
    </row>
    <row r="16" spans="2:8" ht="13.8" x14ac:dyDescent="0.25">
      <c r="B16" s="20" t="s">
        <v>22</v>
      </c>
      <c r="C16" s="5" t="s">
        <v>23</v>
      </c>
      <c r="D16" s="22">
        <v>1</v>
      </c>
      <c r="E16" s="9" t="s">
        <v>6</v>
      </c>
      <c r="F16" s="21"/>
      <c r="G16" s="27">
        <v>400</v>
      </c>
      <c r="H16" s="1"/>
    </row>
    <row r="17" spans="2:8" ht="13.8" x14ac:dyDescent="0.25">
      <c r="B17" s="20" t="s">
        <v>26</v>
      </c>
      <c r="C17" s="5" t="s">
        <v>25</v>
      </c>
      <c r="D17" s="22">
        <v>129</v>
      </c>
      <c r="E17" s="9" t="s">
        <v>9</v>
      </c>
      <c r="F17" s="21" t="s">
        <v>57</v>
      </c>
      <c r="G17" s="27">
        <v>0</v>
      </c>
      <c r="H17" s="1"/>
    </row>
    <row r="18" spans="2:8" ht="13.8" x14ac:dyDescent="0.25">
      <c r="B18" s="20" t="s">
        <v>27</v>
      </c>
      <c r="C18" s="5" t="s">
        <v>25</v>
      </c>
      <c r="D18" s="22">
        <v>444</v>
      </c>
      <c r="E18" s="9" t="s">
        <v>9</v>
      </c>
      <c r="F18" s="21"/>
      <c r="G18" s="27">
        <v>984</v>
      </c>
      <c r="H18" s="1"/>
    </row>
    <row r="19" spans="2:8" ht="13.8" x14ac:dyDescent="0.25">
      <c r="B19" s="20" t="s">
        <v>28</v>
      </c>
      <c r="C19" s="5" t="s">
        <v>29</v>
      </c>
      <c r="D19" s="22">
        <v>1</v>
      </c>
      <c r="E19" s="9" t="s">
        <v>6</v>
      </c>
      <c r="F19" s="21"/>
      <c r="G19" s="27">
        <v>4000</v>
      </c>
      <c r="H19" s="1"/>
    </row>
    <row r="20" spans="2:8" ht="13.8" x14ac:dyDescent="0.25">
      <c r="B20" s="20" t="s">
        <v>27</v>
      </c>
      <c r="C20" s="5" t="s">
        <v>29</v>
      </c>
      <c r="D20" s="22">
        <v>492</v>
      </c>
      <c r="E20" s="9" t="s">
        <v>9</v>
      </c>
      <c r="F20" s="21"/>
      <c r="G20" s="27">
        <v>492</v>
      </c>
      <c r="H20" s="1"/>
    </row>
    <row r="21" spans="2:8" ht="13.8" x14ac:dyDescent="0.25">
      <c r="B21" s="20" t="s">
        <v>30</v>
      </c>
      <c r="C21" s="5" t="s">
        <v>31</v>
      </c>
      <c r="D21" s="22">
        <v>39.99</v>
      </c>
      <c r="E21" s="9" t="s">
        <v>9</v>
      </c>
      <c r="F21" s="21" t="s">
        <v>57</v>
      </c>
      <c r="G21" s="27">
        <v>0</v>
      </c>
      <c r="H21" s="1"/>
    </row>
    <row r="22" spans="2:8" ht="13.8" x14ac:dyDescent="0.25">
      <c r="B22" s="20" t="s">
        <v>32</v>
      </c>
      <c r="C22" s="5" t="s">
        <v>33</v>
      </c>
      <c r="D22" s="22">
        <v>10152.25</v>
      </c>
      <c r="E22" s="9" t="s">
        <v>9</v>
      </c>
      <c r="F22" s="21" t="s">
        <v>56</v>
      </c>
      <c r="G22" s="27">
        <f t="shared" ref="G22:G29" si="0">+D22</f>
        <v>10152.25</v>
      </c>
      <c r="H22" s="1"/>
    </row>
    <row r="23" spans="2:8" ht="13.8" x14ac:dyDescent="0.25">
      <c r="B23" s="20" t="s">
        <v>34</v>
      </c>
      <c r="C23" s="5" t="s">
        <v>33</v>
      </c>
      <c r="D23" s="22">
        <v>3329.75</v>
      </c>
      <c r="E23" s="9" t="s">
        <v>9</v>
      </c>
      <c r="F23" s="21" t="s">
        <v>56</v>
      </c>
      <c r="G23" s="27">
        <f t="shared" si="0"/>
        <v>3329.75</v>
      </c>
      <c r="H23" s="1"/>
    </row>
    <row r="24" spans="2:8" ht="13.8" x14ac:dyDescent="0.25">
      <c r="B24" s="20" t="s">
        <v>35</v>
      </c>
      <c r="C24" s="5" t="s">
        <v>33</v>
      </c>
      <c r="D24" s="22">
        <v>1</v>
      </c>
      <c r="E24" s="9" t="s">
        <v>36</v>
      </c>
      <c r="F24" s="21" t="s">
        <v>58</v>
      </c>
      <c r="G24" s="27">
        <f t="shared" si="0"/>
        <v>1</v>
      </c>
      <c r="H24" s="1"/>
    </row>
    <row r="25" spans="2:8" ht="15.6" x14ac:dyDescent="0.25">
      <c r="B25" s="20" t="s">
        <v>63</v>
      </c>
      <c r="C25" s="5" t="s">
        <v>33</v>
      </c>
      <c r="D25" s="22">
        <v>1893.95</v>
      </c>
      <c r="E25" s="9" t="s">
        <v>9</v>
      </c>
      <c r="F25" s="21" t="s">
        <v>59</v>
      </c>
      <c r="G25" s="27">
        <f t="shared" si="0"/>
        <v>1893.95</v>
      </c>
      <c r="H25" s="1"/>
    </row>
    <row r="26" spans="2:8" ht="15" x14ac:dyDescent="0.25">
      <c r="B26" s="20" t="s">
        <v>37</v>
      </c>
      <c r="C26" s="5" t="s">
        <v>38</v>
      </c>
      <c r="D26" s="22">
        <v>583.33000000000004</v>
      </c>
      <c r="E26" s="9" t="s">
        <v>9</v>
      </c>
      <c r="F26" s="21" t="s">
        <v>59</v>
      </c>
      <c r="G26" s="27">
        <f t="shared" si="0"/>
        <v>583.33000000000004</v>
      </c>
      <c r="H26" s="1"/>
    </row>
    <row r="27" spans="2:8" ht="15" x14ac:dyDescent="0.25">
      <c r="B27" s="20" t="s">
        <v>39</v>
      </c>
      <c r="C27" s="5" t="s">
        <v>38</v>
      </c>
      <c r="D27" s="22">
        <v>2815</v>
      </c>
      <c r="E27" s="9" t="s">
        <v>9</v>
      </c>
      <c r="F27" s="21" t="s">
        <v>59</v>
      </c>
      <c r="G27" s="27">
        <f t="shared" si="0"/>
        <v>2815</v>
      </c>
      <c r="H27" s="1"/>
    </row>
    <row r="28" spans="2:8" ht="13.8" x14ac:dyDescent="0.25">
      <c r="B28" s="20" t="s">
        <v>24</v>
      </c>
      <c r="C28" s="5" t="s">
        <v>40</v>
      </c>
      <c r="D28" s="22">
        <v>596</v>
      </c>
      <c r="E28" s="9" t="s">
        <v>9</v>
      </c>
      <c r="F28" s="21" t="s">
        <v>57</v>
      </c>
      <c r="G28" s="27">
        <f t="shared" si="0"/>
        <v>596</v>
      </c>
      <c r="H28" s="1"/>
    </row>
    <row r="29" spans="2:8" ht="15" x14ac:dyDescent="0.25">
      <c r="B29" s="20" t="s">
        <v>41</v>
      </c>
      <c r="C29" s="5" t="s">
        <v>40</v>
      </c>
      <c r="D29" s="22">
        <v>1042.5999999999999</v>
      </c>
      <c r="E29" s="9" t="s">
        <v>9</v>
      </c>
      <c r="F29" s="21" t="s">
        <v>42</v>
      </c>
      <c r="G29" s="27">
        <f t="shared" si="0"/>
        <v>1042.5999999999999</v>
      </c>
      <c r="H29" s="1"/>
    </row>
    <row r="30" spans="2:8" ht="15" x14ac:dyDescent="0.25">
      <c r="B30" s="20" t="s">
        <v>41</v>
      </c>
      <c r="C30" s="5" t="s">
        <v>43</v>
      </c>
      <c r="D30" s="22">
        <f>285*5/6</f>
        <v>237.5</v>
      </c>
      <c r="E30" s="9" t="s">
        <v>9</v>
      </c>
      <c r="F30" s="21" t="s">
        <v>42</v>
      </c>
      <c r="G30" s="27">
        <v>237.5</v>
      </c>
      <c r="H30" s="1"/>
    </row>
    <row r="31" spans="2:8" ht="15" x14ac:dyDescent="0.25">
      <c r="B31" s="20" t="s">
        <v>44</v>
      </c>
      <c r="C31" s="5" t="s">
        <v>43</v>
      </c>
      <c r="D31" s="22">
        <f>+(14881.28*2)*0.833333333333333</f>
        <v>24802.133333333324</v>
      </c>
      <c r="E31" s="9" t="s">
        <v>9</v>
      </c>
      <c r="F31" s="21" t="s">
        <v>56</v>
      </c>
      <c r="G31" s="27">
        <f>+D31</f>
        <v>24802.133333333324</v>
      </c>
      <c r="H31" s="1"/>
    </row>
    <row r="32" spans="2:8" ht="15" x14ac:dyDescent="0.25">
      <c r="B32" s="20" t="s">
        <v>45</v>
      </c>
      <c r="C32" s="5" t="s">
        <v>43</v>
      </c>
      <c r="D32" s="22">
        <v>2695</v>
      </c>
      <c r="E32" s="9" t="s">
        <v>9</v>
      </c>
      <c r="F32" s="21" t="s">
        <v>49</v>
      </c>
      <c r="G32" s="27">
        <f>+D32</f>
        <v>2695</v>
      </c>
      <c r="H32" s="1"/>
    </row>
    <row r="33" spans="2:8" ht="15" x14ac:dyDescent="0.25">
      <c r="B33" s="20" t="s">
        <v>48</v>
      </c>
      <c r="C33" s="5" t="s">
        <v>43</v>
      </c>
      <c r="D33" s="22">
        <f>3503.62*5/6</f>
        <v>2919.6833333333329</v>
      </c>
      <c r="E33" s="9" t="s">
        <v>9</v>
      </c>
      <c r="F33" s="21" t="s">
        <v>59</v>
      </c>
      <c r="G33" s="27">
        <f>+D33</f>
        <v>2919.6833333333329</v>
      </c>
      <c r="H33" s="1"/>
    </row>
    <row r="34" spans="2:8" ht="15" x14ac:dyDescent="0.25">
      <c r="B34" s="20" t="s">
        <v>54</v>
      </c>
      <c r="C34" s="37" t="s">
        <v>61</v>
      </c>
      <c r="D34" s="22">
        <v>1089</v>
      </c>
      <c r="E34" s="19" t="s">
        <v>9</v>
      </c>
      <c r="F34" s="21" t="s">
        <v>55</v>
      </c>
      <c r="G34" s="36">
        <f>+D34</f>
        <v>1089</v>
      </c>
      <c r="H34" s="1"/>
    </row>
    <row r="35" spans="2:8" ht="14.4" x14ac:dyDescent="0.25">
      <c r="B35" s="8"/>
      <c r="C35" s="5"/>
      <c r="D35" s="13"/>
      <c r="E35" s="19"/>
      <c r="F35" s="19"/>
      <c r="G35" s="28"/>
      <c r="H35" s="1"/>
    </row>
    <row r="36" spans="2:8" s="35" customFormat="1" ht="15.6" x14ac:dyDescent="0.25">
      <c r="B36" s="29"/>
      <c r="C36" s="20" t="s">
        <v>53</v>
      </c>
      <c r="D36" s="30">
        <f>SUM(D9:D35)</f>
        <v>82238.186666666661</v>
      </c>
      <c r="E36" s="31"/>
      <c r="F36" s="32"/>
      <c r="G36" s="33">
        <f>SUM(G9:G35)</f>
        <v>69469.196666666656</v>
      </c>
      <c r="H36" s="34"/>
    </row>
    <row r="37" spans="2:8" ht="13.8" x14ac:dyDescent="0.25">
      <c r="B37" s="23" t="s">
        <v>64</v>
      </c>
      <c r="C37" s="6"/>
      <c r="D37" s="14"/>
      <c r="E37" s="7"/>
      <c r="F37" s="16"/>
      <c r="G37" s="26"/>
      <c r="H37" s="1"/>
    </row>
    <row r="38" spans="2:8" ht="13.8" x14ac:dyDescent="0.25">
      <c r="B38" s="23"/>
      <c r="C38" s="6"/>
      <c r="D38" s="14"/>
      <c r="E38" s="7"/>
      <c r="F38" s="16"/>
      <c r="G38" s="26"/>
      <c r="H38" s="1"/>
    </row>
    <row r="39" spans="2:8" ht="13.8" x14ac:dyDescent="0.25">
      <c r="B39" s="23"/>
      <c r="C39" s="23"/>
      <c r="D39" s="14"/>
      <c r="E39" s="7"/>
      <c r="F39" s="16"/>
      <c r="G39" s="26"/>
      <c r="H39" s="1"/>
    </row>
    <row r="40" spans="2:8" ht="13.8" x14ac:dyDescent="0.25">
      <c r="B40" s="23" t="s">
        <v>52</v>
      </c>
      <c r="C40" s="23" t="s">
        <v>60</v>
      </c>
      <c r="D40" s="14"/>
      <c r="E40" s="7"/>
      <c r="F40" s="16"/>
      <c r="G40" s="26"/>
      <c r="H40" s="1"/>
    </row>
    <row r="41" spans="2:8" ht="13.8" x14ac:dyDescent="0.25">
      <c r="B41" s="23"/>
      <c r="C41" s="6"/>
      <c r="D41" s="14"/>
      <c r="E41" s="7"/>
      <c r="F41" s="16"/>
      <c r="G41" s="26"/>
      <c r="H41" s="1"/>
    </row>
    <row r="42" spans="2:8" ht="13.8" x14ac:dyDescent="0.25">
      <c r="B42" s="23" t="s">
        <v>51</v>
      </c>
      <c r="C42" s="6"/>
      <c r="D42" s="14"/>
      <c r="E42" s="7"/>
      <c r="F42" s="16"/>
      <c r="G42" s="26"/>
      <c r="H42" s="1"/>
    </row>
  </sheetData>
  <mergeCells count="2">
    <mergeCell ref="B2:G2"/>
    <mergeCell ref="B3:G3"/>
  </mergeCell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</dc:creator>
  <cp:keywords/>
  <dc:description/>
  <cp:lastModifiedBy>Drinkstone Parish Clerk</cp:lastModifiedBy>
  <cp:revision/>
  <cp:lastPrinted>2026-04-12T08:40:10Z</cp:lastPrinted>
  <dcterms:created xsi:type="dcterms:W3CDTF">2023-05-22T14:42:25Z</dcterms:created>
  <dcterms:modified xsi:type="dcterms:W3CDTF">2026-08-19T09:20:25Z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2021-04-20T00:00:00Z</vt:filetime>
  </property>
  <property fmtid="{D5CDD505-2E9C-101B-9397-08002B2CF9AE}" pid="3" name="Creator">
    <vt:lpwstr>Acrobat PDFMaker 21 for Excel</vt:lpwstr>
  </property>
  <property fmtid="{D5CDD505-2E9C-101B-9397-08002B2CF9AE}" pid="4" name="LastSaved">
    <vt:filetime>2023-05-22T00:00:00Z</vt:filetime>
  </property>
  <property fmtid="{D5CDD505-2E9C-101B-9397-08002B2CF9AE}" pid="5" name="Producer">
    <vt:lpwstr>Adobe PDF Library 21.1.181</vt:lpwstr>
  </property>
</Properties>
</file>